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가계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\원;\-#,##0\원;\-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FF16241C"/>
      <sz val="16"/>
    </font>
    <font>
      <color rgb="FF7A7A7A"/>
      <sz val="10"/>
    </font>
    <font>
      <b val="1"/>
      <color rgb="FFFFFFFF"/>
      <sz val="11"/>
    </font>
    <font>
      <color rgb="FF9AA0A6"/>
      <sz val="10"/>
    </font>
    <font>
      <b val="1"/>
      <sz val="11"/>
    </font>
    <font>
      <color rgb="FF6B6B6B"/>
      <sz val="10"/>
    </font>
    <font>
      <color rgb="FF9AA0A6"/>
      <sz val="9"/>
    </font>
  </fonts>
  <fills count="6">
    <fill>
      <patternFill/>
    </fill>
    <fill>
      <patternFill patternType="gray125"/>
    </fill>
    <fill>
      <patternFill patternType="solid">
        <fgColor rgb="FF16241C"/>
      </patternFill>
    </fill>
    <fill>
      <patternFill patternType="solid">
        <fgColor rgb="FFF2F2F2"/>
      </patternFill>
    </fill>
    <fill>
      <patternFill patternType="solid">
        <fgColor rgb="FFFFF6C9"/>
      </patternFill>
    </fill>
    <fill>
      <patternFill patternType="solid">
        <fgColor rgb="FFEAF3EC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164" fontId="0" fillId="4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5" fillId="5" borderId="1" applyAlignment="1" pivotButton="0" quotePrefix="0" xfId="0">
      <alignment horizontal="center"/>
    </xf>
    <xf numFmtId="164" fontId="5" fillId="5" borderId="1" applyAlignment="1" pivotButton="0" quotePrefix="0" xfId="0">
      <alignment horizontal="right"/>
    </xf>
    <xf numFmtId="165" fontId="5" fillId="5" borderId="1" applyAlignment="1" pivotButton="0" quotePrefix="0" xfId="0">
      <alignment horizontal="right"/>
    </xf>
    <xf numFmtId="0" fontId="6" fillId="0" borderId="0" applyAlignment="1" pivotButton="0" quotePrefix="0" xfId="0">
      <alignment horizontal="center"/>
    </xf>
    <xf numFmtId="164" fontId="6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2" customWidth="1" min="4" max="4"/>
    <col width="11" customWidth="1" min="5" max="5"/>
    <col width="12" customWidth="1" min="6" max="6"/>
    <col width="12" customWidth="1" min="7" max="7"/>
    <col width="12" customWidth="1" min="8" max="8"/>
    <col width="12" customWidth="1" min="9" max="9"/>
    <col width="13" customWidth="1" min="10" max="10"/>
    <col width="13" customWidth="1" min="11" max="11"/>
    <col width="10" customWidth="1" min="12" max="12"/>
  </cols>
  <sheetData>
    <row r="1" ht="27.75" customHeight="1">
      <c r="A1" s="1" t="inlineStr">
        <is>
          <t>2026년 가계부</t>
        </is>
      </c>
    </row>
    <row r="2" ht="15" customHeight="1">
      <c r="A2" s="2" t="inlineStr">
        <is>
          <t>노란 칸에 숫자만 입력하세요. 지출 합계·남는 돈·저축률은 자동으로 계산됩니다. (예시행은 참고용이며 지우고 사용하세요)</t>
        </is>
      </c>
    </row>
    <row r="4" ht="21.75" customHeight="1">
      <c r="A4" s="3" t="inlineStr">
        <is>
          <t>월</t>
        </is>
      </c>
      <c r="B4" s="3" t="inlineStr">
        <is>
          <t>수입</t>
        </is>
      </c>
      <c r="C4" s="3" t="inlineStr">
        <is>
          <t>주거·공과금</t>
        </is>
      </c>
      <c r="D4" s="3" t="inlineStr">
        <is>
          <t>통신·구독</t>
        </is>
      </c>
      <c r="E4" s="3" t="inlineStr">
        <is>
          <t>식비</t>
        </is>
      </c>
      <c r="F4" s="3" t="inlineStr">
        <is>
          <t>교통·차량</t>
        </is>
      </c>
      <c r="G4" s="3" t="inlineStr">
        <is>
          <t>보험·의료</t>
        </is>
      </c>
      <c r="H4" s="3" t="inlineStr">
        <is>
          <t>여가·기타</t>
        </is>
      </c>
      <c r="I4" s="3" t="inlineStr">
        <is>
          <t>저축·투자</t>
        </is>
      </c>
      <c r="J4" s="3" t="inlineStr">
        <is>
          <t>지출 합계</t>
        </is>
      </c>
      <c r="K4" s="3" t="inlineStr">
        <is>
          <t>남는 돈</t>
        </is>
      </c>
      <c r="L4" s="3" t="inlineStr">
        <is>
          <t>저축률</t>
        </is>
      </c>
    </row>
    <row r="5" ht="17.15" customHeight="1">
      <c r="A5" s="4" t="inlineStr">
        <is>
          <t>예시</t>
        </is>
      </c>
      <c r="B5" s="5" t="n">
        <v>3000000</v>
      </c>
      <c r="C5" s="5" t="n">
        <v>700000</v>
      </c>
      <c r="D5" s="5" t="n">
        <v>100000</v>
      </c>
      <c r="E5" s="5" t="n">
        <v>500000</v>
      </c>
      <c r="F5" s="5" t="n">
        <v>150000</v>
      </c>
      <c r="G5" s="5" t="n">
        <v>150000</v>
      </c>
      <c r="H5" s="5" t="n">
        <v>200000</v>
      </c>
      <c r="I5" s="5" t="n">
        <v>500000</v>
      </c>
      <c r="J5" s="5">
        <f>SUM(C5:I5)</f>
        <v/>
      </c>
      <c r="K5" s="5">
        <f>B5-J5</f>
        <v/>
      </c>
      <c r="L5" s="6">
        <f>IFERROR(I5/B5,0)</f>
        <v/>
      </c>
    </row>
    <row r="6" ht="17.15" customHeight="1">
      <c r="A6" s="7" t="inlineStr">
        <is>
          <t>1월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9">
        <f>SUM(C6:I6)</f>
        <v/>
      </c>
      <c r="K6" s="9">
        <f>B6-J6</f>
        <v/>
      </c>
      <c r="L6" s="10">
        <f>IFERROR(I6/B6,0)</f>
        <v/>
      </c>
    </row>
    <row r="7" ht="17.15" customHeight="1">
      <c r="A7" s="7" t="inlineStr">
        <is>
          <t>2월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9">
        <f>SUM(C7:I7)</f>
        <v/>
      </c>
      <c r="K7" s="9">
        <f>B7-J7</f>
        <v/>
      </c>
      <c r="L7" s="10">
        <f>IFERROR(I7/B7,0)</f>
        <v/>
      </c>
    </row>
    <row r="8" ht="17.15" customHeight="1">
      <c r="A8" s="7" t="inlineStr">
        <is>
          <t>3월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9">
        <f>SUM(C8:I8)</f>
        <v/>
      </c>
      <c r="K8" s="9">
        <f>B8-J8</f>
        <v/>
      </c>
      <c r="L8" s="10">
        <f>IFERROR(I8/B8,0)</f>
        <v/>
      </c>
    </row>
    <row r="9" ht="17.15" customHeight="1">
      <c r="A9" s="7" t="inlineStr">
        <is>
          <t>4월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9">
        <f>SUM(C9:I9)</f>
        <v/>
      </c>
      <c r="K9" s="9">
        <f>B9-J9</f>
        <v/>
      </c>
      <c r="L9" s="10">
        <f>IFERROR(I9/B9,0)</f>
        <v/>
      </c>
    </row>
    <row r="10" ht="17.15" customHeight="1">
      <c r="A10" s="7" t="inlineStr">
        <is>
          <t>5월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9">
        <f>SUM(C10:I10)</f>
        <v/>
      </c>
      <c r="K10" s="9">
        <f>B10-J10</f>
        <v/>
      </c>
      <c r="L10" s="10">
        <f>IFERROR(I10/B10,0)</f>
        <v/>
      </c>
    </row>
    <row r="11" ht="17.15" customHeight="1">
      <c r="A11" s="7" t="inlineStr">
        <is>
          <t>6월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9">
        <f>SUM(C11:I11)</f>
        <v/>
      </c>
      <c r="K11" s="9">
        <f>B11-J11</f>
        <v/>
      </c>
      <c r="L11" s="10">
        <f>IFERROR(I11/B11,0)</f>
        <v/>
      </c>
    </row>
    <row r="12" ht="17.15" customHeight="1">
      <c r="A12" s="7" t="inlineStr">
        <is>
          <t>7월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9">
        <f>SUM(C12:I12)</f>
        <v/>
      </c>
      <c r="K12" s="9">
        <f>B12-J12</f>
        <v/>
      </c>
      <c r="L12" s="10">
        <f>IFERROR(I12/B12,0)</f>
        <v/>
      </c>
    </row>
    <row r="13" ht="17.15" customHeight="1">
      <c r="A13" s="7" t="inlineStr">
        <is>
          <t>8월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9">
        <f>SUM(C13:I13)</f>
        <v/>
      </c>
      <c r="K13" s="9">
        <f>B13-J13</f>
        <v/>
      </c>
      <c r="L13" s="10">
        <f>IFERROR(I13/B13,0)</f>
        <v/>
      </c>
    </row>
    <row r="14" ht="17.15" customHeight="1">
      <c r="A14" s="7" t="inlineStr">
        <is>
          <t>9월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9">
        <f>SUM(C14:I14)</f>
        <v/>
      </c>
      <c r="K14" s="9">
        <f>B14-J14</f>
        <v/>
      </c>
      <c r="L14" s="10">
        <f>IFERROR(I14/B14,0)</f>
        <v/>
      </c>
    </row>
    <row r="15" ht="17.15" customHeight="1">
      <c r="A15" s="7" t="inlineStr">
        <is>
          <t>10월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9">
        <f>SUM(C15:I15)</f>
        <v/>
      </c>
      <c r="K15" s="9">
        <f>B15-J15</f>
        <v/>
      </c>
      <c r="L15" s="10">
        <f>IFERROR(I15/B15,0)</f>
        <v/>
      </c>
    </row>
    <row r="16" ht="17.15" customHeight="1">
      <c r="A16" s="7" t="inlineStr">
        <is>
          <t>11월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9">
        <f>SUM(C16:I16)</f>
        <v/>
      </c>
      <c r="K16" s="9">
        <f>B16-J16</f>
        <v/>
      </c>
      <c r="L16" s="10">
        <f>IFERROR(I16/B16,0)</f>
        <v/>
      </c>
    </row>
    <row r="17" ht="17.15" customHeight="1">
      <c r="A17" s="7" t="inlineStr">
        <is>
          <t>12월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9">
        <f>SUM(C17:I17)</f>
        <v/>
      </c>
      <c r="K17" s="9">
        <f>B17-J17</f>
        <v/>
      </c>
      <c r="L17" s="10">
        <f>IFERROR(I17/B17,0)</f>
        <v/>
      </c>
    </row>
    <row r="18" ht="15" customHeight="1">
      <c r="A18" s="11" t="inlineStr">
        <is>
          <t>연 합계</t>
        </is>
      </c>
      <c r="B18" s="12">
        <f>SUM(B6:B17)</f>
        <v/>
      </c>
      <c r="C18" s="12">
        <f>SUM(C6:C17)</f>
        <v/>
      </c>
      <c r="D18" s="12">
        <f>SUM(D6:D17)</f>
        <v/>
      </c>
      <c r="E18" s="12">
        <f>SUM(E6:E17)</f>
        <v/>
      </c>
      <c r="F18" s="12">
        <f>SUM(F6:F17)</f>
        <v/>
      </c>
      <c r="G18" s="12">
        <f>SUM(G6:G17)</f>
        <v/>
      </c>
      <c r="H18" s="12">
        <f>SUM(H6:H17)</f>
        <v/>
      </c>
      <c r="I18" s="12">
        <f>SUM(I6:I17)</f>
        <v/>
      </c>
      <c r="J18" s="12">
        <f>SUM(J6:J17)</f>
        <v/>
      </c>
      <c r="K18" s="12">
        <f>B18-J18</f>
        <v/>
      </c>
      <c r="L18" s="13">
        <f>IFERROR(I18/B18,0)</f>
        <v/>
      </c>
    </row>
    <row r="19" ht="15" customHeight="1">
      <c r="A19" s="14" t="inlineStr">
        <is>
          <t>월 평균</t>
        </is>
      </c>
      <c r="B19" s="15">
        <f>IFERROR(B18/12,0)</f>
        <v/>
      </c>
      <c r="C19" s="15">
        <f>IFERROR(C18/12,0)</f>
        <v/>
      </c>
      <c r="D19" s="15">
        <f>IFERROR(D18/12,0)</f>
        <v/>
      </c>
      <c r="E19" s="15">
        <f>IFERROR(E18/12,0)</f>
        <v/>
      </c>
      <c r="F19" s="15">
        <f>IFERROR(F18/12,0)</f>
        <v/>
      </c>
      <c r="G19" s="15">
        <f>IFERROR(G18/12,0)</f>
        <v/>
      </c>
      <c r="H19" s="15">
        <f>IFERROR(H18/12,0)</f>
        <v/>
      </c>
      <c r="I19" s="15">
        <f>IFERROR(I18/12,0)</f>
        <v/>
      </c>
      <c r="J19" s="15">
        <f>IFERROR(J18/12,0)</f>
        <v/>
      </c>
      <c r="K19" s="15">
        <f>IFERROR(K18/12,0)</f>
        <v/>
      </c>
      <c r="L19" s="16">
        <f>L18</f>
        <v/>
      </c>
    </row>
    <row r="21" ht="30" customHeight="1">
      <c r="A21" s="17" t="inlineStr">
        <is>
          <t>* 지출 합계 = 주거·공과금+통신·구독+식비+교통·차량+보험·의료+여가·기타+저축·투자. 남는 돈 = 수입 − 지출 합계. 수입 항목은 K-Nuggets 연봉 실수령액 계산기 결과를 넣으면 정확합니다. 여기 적힌 금액은 예시일 뿐 실제 통계가 아닙니다.</t>
        </is>
      </c>
    </row>
  </sheetData>
  <mergeCells count="3">
    <mergeCell ref="A2:L2"/>
    <mergeCell ref="A21:L21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2026-09-24T10:19:25Z</dcterms:created>
  <dcterms:modified xmlns:dcterms="http://purl.org/dc/terms/" xmlns:xsi="http://www.w3.org/2001/XMLSchema-instance" xsi:type="dcterms:W3CDTF">2026-09-24T10:19:25Z</dcterms:modified>
</cp:coreProperties>
</file>